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67" i="1"/>
  <c r="H29" i="1"/>
  <c r="H25" i="1"/>
  <c r="H59" i="1" l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<sst xmlns="http://schemas.openxmlformats.org/spreadsheetml/2006/main" count="70" uniqueCount="43">
  <si>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</si>
  <si>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</si>
  <si>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</si>
  <si>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</si>
  <si>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</si>
  <si>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</si>
  <si>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</si>
  <si>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</si>
  <si>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</si>
  <si>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</si>
  <si>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</si>
  <si>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</si>
  <si>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</si>
  <si>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</si>
  <si>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</si>
  <si>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</si>
  <si>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</si>
  <si>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</si>
  <si>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</si>
  <si>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</si>
  <si>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</si>
  <si>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</si>
  <si>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</si>
  <si>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</si>
  <si>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</si>
  <si>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</si>
  <si>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</si>
  <si>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</si>
  <si>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</si>
  <si>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</si>
  <si>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</si>
  <si>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20.01.2025 </t>
  </si>
  <si>
    <t>Primljena i neutrošena participacija od 20.01.2025</t>
  </si>
  <si>
    <t>Dana 20.01.2025.godine Dom zdravlja Požarevac je izvršio plaćanje prema dobavljačima:</t>
  </si>
  <si>
    <t>Sopharma</t>
  </si>
  <si>
    <t>Promedia</t>
  </si>
  <si>
    <t>Zorex pharma</t>
  </si>
  <si>
    <t>1104775658</t>
  </si>
  <si>
    <t>1104779133</t>
  </si>
  <si>
    <t>RO-19811/24</t>
  </si>
  <si>
    <t>C-90757</t>
  </si>
  <si>
    <t>UKUPNO LEKOVI-DIREKTNA PLAĆANJA</t>
  </si>
  <si>
    <t>UKUPNO SANITETSKI-DIREKTNA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</si>
</sst>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5" xfId="2" applyFont="1" applyFill="1" applyBorder="1"/>
    <xf numFmtId="0" fontId="8" fillId="0" borderId="1" xfId="2" applyFont="1" applyFill="1" applyBorder="1"/>
    <xf numFmtId="4" fontId="8" fillId="0" borderId="5" xfId="2" applyNumberFormat="1" applyFont="1" applyFill="1" applyBorder="1"/>
    <xf numFmtId="49" fontId="8" fillId="0" borderId="5" xfId="2" applyNumberFormat="1" applyFont="1" applyFill="1" applyBorder="1"/>
    <xf numFmtId="4" fontId="9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4" fontId="8" fillId="0" borderId="1" xfId="2" applyNumberFormat="1" applyFont="1" applyFill="1" applyBorder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topLeftCell="B30" zoomScaleNormal="100" workbookViewId="0">
      <selection activeCell="H20" sqref="H2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45677</v>
      </c>
      <c r="H12" s="12">
        <v>276556.93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45677</v>
      </c>
      <c r="H13" s="1">
        <f>H14+H30-H38-H52</f>
        <v>94098.19999999975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45677</v>
      </c>
      <c r="H14" s="2">
        <f>SUM(H15:H29)</f>
        <v>298406.59999999974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1315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159521.01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43472.4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</f>
        <v>3212.3599999999042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</f>
        <v>72185.23000000001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45677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45677</v>
      </c>
      <c r="H38" s="3">
        <f>SUM(H39:H51)</f>
        <v>204308.41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1315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159521.01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43472.4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45677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45677</v>
      </c>
      <c r="H59" s="4">
        <f>609640.2+1897174.61-1897174.61-41352.97+18700.6-18700.6-385828.5+14561.19-14561.19</f>
        <v>182458.72999999998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276556.9299999997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  <row r="65" spans="2:4" x14ac:dyDescent="0.25">
      <c r="B65" s="56" t="s">
        <v>34</v>
      </c>
      <c r="C65" s="62">
        <v>133253.01</v>
      </c>
      <c r="D65" s="60" t="s">
        <v>37</v>
      </c>
    </row>
    <row r="66" spans="2:4" x14ac:dyDescent="0.25">
      <c r="B66" s="55" t="s">
        <v>34</v>
      </c>
      <c r="C66" s="57">
        <v>26268</v>
      </c>
      <c r="D66" s="58" t="s">
        <v>38</v>
      </c>
    </row>
    <row r="67" spans="2:4" x14ac:dyDescent="0.25">
      <c r="B67" s="61" t="s">
        <v>41</v>
      </c>
      <c r="C67" s="59">
        <f>SUM(C65:C66)</f>
        <v>159521.01</v>
      </c>
      <c r="D67" s="60"/>
    </row>
    <row r="68" spans="2:4" x14ac:dyDescent="0.25">
      <c r="B68" s="55" t="s">
        <v>35</v>
      </c>
      <c r="C68" s="57">
        <v>11462.4</v>
      </c>
      <c r="D68" s="58" t="s">
        <v>39</v>
      </c>
    </row>
    <row r="69" spans="2:4" x14ac:dyDescent="0.25">
      <c r="B69" s="55" t="s">
        <v>36</v>
      </c>
      <c r="C69" s="57">
        <v>32010</v>
      </c>
      <c r="D69" s="58" t="s">
        <v>40</v>
      </c>
    </row>
    <row r="70" spans="2:4" x14ac:dyDescent="0.25">
      <c r="B70" s="61" t="s">
        <v>42</v>
      </c>
      <c r="C70" s="59">
        <f>SUM(C68:C69)</f>
        <v>43472.4</v>
      </c>
      <c r="D70" s="60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2025-01-21T06:41:43Z</dcterms:modified>
  <cp:category/>
  <cp:contentStatus/>
</cp:coreProperties>
</file>